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mueen\Dropbox\Writing\Moina\"/>
    </mc:Choice>
  </mc:AlternateContent>
  <bookViews>
    <workbookView xWindow="0" yWindow="0" windowWidth="17895" windowHeight="8145" tabRatio="4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  <c r="X23" i="1"/>
  <c r="X24" i="1"/>
  <c r="X25" i="1"/>
  <c r="X26" i="1"/>
  <c r="X27" i="1"/>
  <c r="X28" i="1"/>
  <c r="X29" i="1"/>
  <c r="X30" i="1"/>
  <c r="X31" i="1"/>
  <c r="X22" i="1"/>
  <c r="U38" i="1"/>
  <c r="U18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" i="1"/>
</calcChain>
</file>

<file path=xl/sharedStrings.xml><?xml version="1.0" encoding="utf-8"?>
<sst xmlns="http://schemas.openxmlformats.org/spreadsheetml/2006/main" count="150" uniqueCount="19">
  <si>
    <t>LSF5_10.txt</t>
  </si>
  <si>
    <t>LSF5</t>
  </si>
  <si>
    <t>fullEOG.txt</t>
  </si>
  <si>
    <t>rw.txt</t>
  </si>
  <si>
    <t>EOG</t>
  </si>
  <si>
    <t>RW</t>
  </si>
  <si>
    <t>Scalability</t>
  </si>
  <si>
    <t>LSF</t>
  </si>
  <si>
    <t>BF</t>
  </si>
  <si>
    <t>K variance</t>
  </si>
  <si>
    <t>Range</t>
  </si>
  <si>
    <t>For 80K</t>
  </si>
  <si>
    <t>NaN</t>
  </si>
  <si>
    <t>10k</t>
  </si>
  <si>
    <t>20K</t>
  </si>
  <si>
    <t>40K</t>
  </si>
  <si>
    <t>80K</t>
  </si>
  <si>
    <t>160K</t>
  </si>
  <si>
    <t>I-MK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</si>
</sst>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Sheet1!$T$34:$T$38</c:f>
              <c:numCache>
                <c:formatCode>General</c:formatCode>
                <c:ptCount val="5"/>
                <c:pt idx="0">
                  <c:v>10000</c:v>
                </c:pt>
                <c:pt idx="1">
                  <c:v>20000</c:v>
                </c:pt>
                <c:pt idx="2">
                  <c:v>40000</c:v>
                </c:pt>
                <c:pt idx="3">
                  <c:v>80000</c:v>
                </c:pt>
                <c:pt idx="4">
                  <c:v>160000</c:v>
                </c:pt>
              </c:numCache>
            </c:numRef>
          </c:xVal>
          <c:yVal>
            <c:numRef>
              <c:f>Sheet1!$U$34:$U$38</c:f>
              <c:numCache>
                <c:formatCode>General</c:formatCode>
                <c:ptCount val="5"/>
                <c:pt idx="0">
                  <c:v>2253.0853536999998</c:v>
                </c:pt>
                <c:pt idx="1">
                  <c:v>9992.4779746000004</c:v>
                </c:pt>
                <c:pt idx="2">
                  <c:v>44115.953700899998</c:v>
                </c:pt>
                <c:pt idx="3">
                  <c:v>174408.99373280001</c:v>
                </c:pt>
                <c:pt idx="4">
                  <c:v>697636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Sheet1!$T$34:$T$38</c:f>
              <c:numCache>
                <c:formatCode>General</c:formatCode>
                <c:ptCount val="5"/>
                <c:pt idx="0">
                  <c:v>10000</c:v>
                </c:pt>
                <c:pt idx="1">
                  <c:v>20000</c:v>
                </c:pt>
                <c:pt idx="2">
                  <c:v>40000</c:v>
                </c:pt>
                <c:pt idx="3">
                  <c:v>80000</c:v>
                </c:pt>
                <c:pt idx="4">
                  <c:v>160000</c:v>
                </c:pt>
              </c:numCache>
            </c:numRef>
          </c:xVal>
          <c:yVal>
            <c:numRef>
              <c:f>Sheet1!$V$34:$V$38</c:f>
              <c:numCache>
                <c:formatCode>General</c:formatCode>
                <c:ptCount val="5"/>
                <c:pt idx="0">
                  <c:v>399.4513978</c:v>
                </c:pt>
                <c:pt idx="1">
                  <c:v>1157.0617365000001</c:v>
                </c:pt>
                <c:pt idx="2">
                  <c:v>4080.6988740000002</c:v>
                </c:pt>
                <c:pt idx="3">
                  <c:v>17848.2264043</c:v>
                </c:pt>
                <c:pt idx="4">
                  <c:v>58319.887597100002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Sheet1!$T$34:$T$37</c:f>
              <c:numCache>
                <c:formatCode>General</c:formatCode>
                <c:ptCount val="4"/>
                <c:pt idx="0">
                  <c:v>10000</c:v>
                </c:pt>
                <c:pt idx="1">
                  <c:v>20000</c:v>
                </c:pt>
                <c:pt idx="2">
                  <c:v>40000</c:v>
                </c:pt>
                <c:pt idx="3">
                  <c:v>80000</c:v>
                </c:pt>
              </c:numCache>
            </c:numRef>
          </c:xVal>
          <c:yVal>
            <c:numRef>
              <c:f>Sheet1!$Y$34:$Y$37</c:f>
              <c:numCache>
                <c:formatCode>General</c:formatCode>
                <c:ptCount val="4"/>
                <c:pt idx="0">
                  <c:v>3095.3216000000002</c:v>
                </c:pt>
                <c:pt idx="1">
                  <c:v>14435.903999999999</c:v>
                </c:pt>
                <c:pt idx="2">
                  <c:v>28032.4352</c:v>
                </c:pt>
                <c:pt idx="3">
                  <c:v>92561.907200000001</c:v>
                </c:pt>
              </c:numCache>
            </c:numRef>
          </c:yVal>
          <c:smooth val="0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Sheet1!$Y$22:$Y$31</c:f>
              <c:numCache>
                <c:formatCode>General</c:formatCode>
                <c:ptCount val="10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</c:numCache>
            </c:numRef>
          </c:xVal>
          <c:yVal>
            <c:numRef>
              <c:f>Sheet1!$X$22:$X$31</c:f>
              <c:numCache>
                <c:formatCode>General</c:formatCode>
                <c:ptCount val="10"/>
                <c:pt idx="0">
                  <c:v>3095.3216000000002</c:v>
                </c:pt>
                <c:pt idx="1">
                  <c:v>14435.903999999999</c:v>
                </c:pt>
                <c:pt idx="2">
                  <c:v>29194.995200000001</c:v>
                </c:pt>
                <c:pt idx="3">
                  <c:v>28032.4352</c:v>
                </c:pt>
                <c:pt idx="4">
                  <c:v>44728.32</c:v>
                </c:pt>
                <c:pt idx="5">
                  <c:v>59622.617599999998</c:v>
                </c:pt>
                <c:pt idx="6">
                  <c:v>80664.550399999993</c:v>
                </c:pt>
                <c:pt idx="7">
                  <c:v>92561.907200000001</c:v>
                </c:pt>
                <c:pt idx="8">
                  <c:v>97397.7984</c:v>
                </c:pt>
                <c:pt idx="9">
                  <c:v>117086.41280000002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Sheet1!$T$34:$T$38</c:f>
              <c:strCache>
                <c:ptCount val="5"/>
                <c:pt idx="0">
                  <c:v>10000</c:v>
                </c:pt>
                <c:pt idx="1">
                  <c:v>20000</c:v>
                </c:pt>
                <c:pt idx="2">
                  <c:v>40000</c:v>
                </c:pt>
                <c:pt idx="3">
                  <c:v>80000</c:v>
                </c:pt>
                <c:pt idx="4">
                  <c:v>160000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Sheet1!$T$34:$T$38</c:f>
              <c:numCache>
                <c:formatCode>General</c:formatCode>
                <c:ptCount val="5"/>
                <c:pt idx="0">
                  <c:v>10000</c:v>
                </c:pt>
                <c:pt idx="1">
                  <c:v>20000</c:v>
                </c:pt>
                <c:pt idx="2">
                  <c:v>40000</c:v>
                </c:pt>
                <c:pt idx="3">
                  <c:v>80000</c:v>
                </c:pt>
                <c:pt idx="4">
                  <c:v>160000</c:v>
                </c:pt>
              </c:numCache>
            </c:numRef>
          </c:xVal>
          <c:yVal>
            <c:numRef>
              <c:f>Sheet1!$Y$34:$Y$38</c:f>
              <c:numCache>
                <c:formatCode>General</c:formatCode>
                <c:ptCount val="5"/>
                <c:pt idx="0">
                  <c:v>3095.3216000000002</c:v>
                </c:pt>
                <c:pt idx="1">
                  <c:v>14435.903999999999</c:v>
                </c:pt>
                <c:pt idx="2">
                  <c:v>28032.4352</c:v>
                </c:pt>
                <c:pt idx="3">
                  <c:v>92561.907200000001</c:v>
                </c:pt>
                <c:pt idx="4">
                  <c:v>302097.01775297802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067320"/>
        <c:axId val="819066144"/>
      </c:scatterChart>
      <c:valAx>
        <c:axId val="81906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066144"/>
        <c:crosses val="autoZero"/>
        <c:crossBetween val="midCat"/>
      </c:valAx>
      <c:valAx>
        <c:axId val="8190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067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57979</xdr:colOff>
      <xdr:row>28</xdr:row>
      <xdr:rowOff>40584</xdr:rowOff>
    </xdr:from>
    <xdr:to>
      <xdr:col>17</xdr:col>
      <xdr:colOff>339587</xdr:colOff>
      <xdr:row>42</xdr:row>
      <xdr:rowOff>116784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120"/>
  <sheetViews>
    <sheetView tabSelected="1" topLeftCell="B19" zoomScale="115" zoomScaleNormal="115" workbookViewId="0">
      <selection activeCell="T34" sqref="T34:Y38"/>
    </sheetView>
  </sheetViews>
  <sheetFormatPr defaultRowHeight="15" x14ac:dyDescent="0.25"/>
  <sheetData>
    <row r="3" spans="3:21" x14ac:dyDescent="0.25">
      <c r="C3" t="s">
        <v>0</v>
      </c>
      <c r="D3">
        <v>10000</v>
      </c>
      <c r="E3">
        <v>128</v>
      </c>
      <c r="F3">
        <v>256</v>
      </c>
      <c r="G3">
        <v>56.177662400000003</v>
      </c>
      <c r="I3">
        <f>F3-E3</f>
        <v>128</v>
      </c>
    </row>
    <row r="4" spans="3:21" x14ac:dyDescent="0.25">
      <c r="C4" t="s">
        <v>0</v>
      </c>
      <c r="D4">
        <v>20000</v>
      </c>
      <c r="E4">
        <v>128</v>
      </c>
      <c r="F4">
        <v>256</v>
      </c>
      <c r="G4">
        <v>165.27834229999999</v>
      </c>
      <c r="I4">
        <f t="shared" ref="I4:I27" si="0">F4-E4</f>
        <v>128</v>
      </c>
      <c r="Q4" t="s">
        <v>0</v>
      </c>
      <c r="R4">
        <v>10000</v>
      </c>
      <c r="S4">
        <v>128</v>
      </c>
      <c r="T4">
        <v>256</v>
      </c>
      <c r="U4">
        <v>373.29642269999999</v>
      </c>
    </row>
    <row r="5" spans="3:21" x14ac:dyDescent="0.25">
      <c r="C5" t="s">
        <v>0</v>
      </c>
      <c r="D5">
        <v>40000</v>
      </c>
      <c r="E5">
        <v>128</v>
      </c>
      <c r="F5">
        <v>256</v>
      </c>
      <c r="G5">
        <v>788.77312970000003</v>
      </c>
      <c r="I5">
        <f t="shared" si="0"/>
        <v>128</v>
      </c>
      <c r="Q5" t="s">
        <v>0</v>
      </c>
      <c r="R5">
        <v>20000</v>
      </c>
      <c r="S5">
        <v>128</v>
      </c>
      <c r="T5">
        <v>256</v>
      </c>
      <c r="U5">
        <v>1554.0791864</v>
      </c>
    </row>
    <row r="6" spans="3:21" x14ac:dyDescent="0.25">
      <c r="C6" t="s">
        <v>0</v>
      </c>
      <c r="D6">
        <v>80000</v>
      </c>
      <c r="E6">
        <v>128</v>
      </c>
      <c r="F6">
        <v>256</v>
      </c>
      <c r="G6">
        <v>2958.3225861999999</v>
      </c>
      <c r="I6">
        <f t="shared" si="0"/>
        <v>128</v>
      </c>
      <c r="Q6" t="s">
        <v>0</v>
      </c>
      <c r="R6">
        <v>40000</v>
      </c>
      <c r="S6">
        <v>128</v>
      </c>
      <c r="T6">
        <v>256</v>
      </c>
      <c r="U6">
        <v>6269.7802043000002</v>
      </c>
    </row>
    <row r="7" spans="3:21" x14ac:dyDescent="0.25">
      <c r="C7" t="s">
        <v>0</v>
      </c>
      <c r="D7">
        <v>160000</v>
      </c>
      <c r="E7">
        <v>128</v>
      </c>
      <c r="F7">
        <v>256</v>
      </c>
      <c r="G7">
        <v>10234.5278334</v>
      </c>
      <c r="I7">
        <f t="shared" si="0"/>
        <v>128</v>
      </c>
      <c r="Q7" t="s">
        <v>0</v>
      </c>
      <c r="R7">
        <v>80000</v>
      </c>
      <c r="S7">
        <v>128</v>
      </c>
      <c r="T7">
        <v>256</v>
      </c>
      <c r="U7">
        <v>25384.996562699998</v>
      </c>
    </row>
    <row r="8" spans="3:21" x14ac:dyDescent="0.25">
      <c r="C8" t="s">
        <v>0</v>
      </c>
      <c r="D8">
        <v>10000</v>
      </c>
      <c r="E8">
        <v>128</v>
      </c>
      <c r="F8">
        <v>512</v>
      </c>
      <c r="G8">
        <v>166.20609640000001</v>
      </c>
      <c r="I8">
        <f t="shared" si="0"/>
        <v>384</v>
      </c>
      <c r="Q8" t="s">
        <v>0</v>
      </c>
      <c r="R8">
        <v>160000</v>
      </c>
      <c r="S8">
        <v>128</v>
      </c>
      <c r="T8">
        <v>256</v>
      </c>
      <c r="U8">
        <v>102682.5570328</v>
      </c>
    </row>
    <row r="9" spans="3:21" x14ac:dyDescent="0.25">
      <c r="C9" t="s">
        <v>0</v>
      </c>
      <c r="D9">
        <v>20000</v>
      </c>
      <c r="E9">
        <v>128</v>
      </c>
      <c r="F9">
        <v>512</v>
      </c>
      <c r="G9">
        <v>478.08159490000003</v>
      </c>
      <c r="I9">
        <f t="shared" si="0"/>
        <v>384</v>
      </c>
      <c r="Q9" t="s">
        <v>0</v>
      </c>
      <c r="R9">
        <v>10000</v>
      </c>
      <c r="S9">
        <v>128</v>
      </c>
      <c r="T9">
        <v>512</v>
      </c>
      <c r="U9">
        <v>1052.9828857</v>
      </c>
    </row>
    <row r="10" spans="3:21" x14ac:dyDescent="0.25">
      <c r="C10" t="s">
        <v>0</v>
      </c>
      <c r="D10">
        <v>40000</v>
      </c>
      <c r="E10">
        <v>128</v>
      </c>
      <c r="F10">
        <v>512</v>
      </c>
      <c r="G10">
        <v>2073.4003029</v>
      </c>
      <c r="I10">
        <f t="shared" si="0"/>
        <v>384</v>
      </c>
      <c r="Q10" t="s">
        <v>0</v>
      </c>
      <c r="R10">
        <v>20000</v>
      </c>
      <c r="S10">
        <v>128</v>
      </c>
      <c r="T10">
        <v>512</v>
      </c>
      <c r="U10">
        <v>5182.2362284000001</v>
      </c>
    </row>
    <row r="11" spans="3:21" x14ac:dyDescent="0.25">
      <c r="C11" t="s">
        <v>0</v>
      </c>
      <c r="D11">
        <v>80000</v>
      </c>
      <c r="E11">
        <v>128</v>
      </c>
      <c r="F11">
        <v>512</v>
      </c>
      <c r="G11">
        <v>8685.8621836000002</v>
      </c>
      <c r="I11">
        <f t="shared" si="0"/>
        <v>384</v>
      </c>
      <c r="Q11" t="s">
        <v>0</v>
      </c>
      <c r="R11">
        <v>40000</v>
      </c>
      <c r="S11">
        <v>128</v>
      </c>
      <c r="T11">
        <v>512</v>
      </c>
      <c r="U11">
        <v>19885.208860999999</v>
      </c>
    </row>
    <row r="12" spans="3:21" x14ac:dyDescent="0.25">
      <c r="C12" t="s">
        <v>0</v>
      </c>
      <c r="D12">
        <v>160000</v>
      </c>
      <c r="E12">
        <v>128</v>
      </c>
      <c r="F12">
        <v>512</v>
      </c>
      <c r="G12">
        <v>27408.068986900002</v>
      </c>
      <c r="I12">
        <f t="shared" si="0"/>
        <v>384</v>
      </c>
      <c r="Q12" t="s">
        <v>0</v>
      </c>
      <c r="R12">
        <v>80000</v>
      </c>
      <c r="S12">
        <v>128</v>
      </c>
      <c r="T12">
        <v>512</v>
      </c>
      <c r="U12">
        <v>84882.403188299999</v>
      </c>
    </row>
    <row r="13" spans="3:21" x14ac:dyDescent="0.25">
      <c r="C13" t="s">
        <v>0</v>
      </c>
      <c r="D13">
        <v>10000</v>
      </c>
      <c r="E13">
        <v>128</v>
      </c>
      <c r="F13">
        <v>1024</v>
      </c>
      <c r="G13">
        <v>399.4513978</v>
      </c>
      <c r="I13">
        <f t="shared" si="0"/>
        <v>896</v>
      </c>
      <c r="Q13" t="s">
        <v>0</v>
      </c>
      <c r="R13">
        <v>160000</v>
      </c>
      <c r="S13">
        <v>128</v>
      </c>
      <c r="T13">
        <v>512</v>
      </c>
      <c r="U13">
        <v>310397.91310589999</v>
      </c>
    </row>
    <row r="14" spans="3:21" x14ac:dyDescent="0.25">
      <c r="C14" t="s">
        <v>0</v>
      </c>
      <c r="D14">
        <v>20000</v>
      </c>
      <c r="E14">
        <v>128</v>
      </c>
      <c r="F14">
        <v>1024</v>
      </c>
      <c r="G14">
        <v>1157.0617365000001</v>
      </c>
      <c r="I14">
        <f t="shared" si="0"/>
        <v>896</v>
      </c>
      <c r="Q14" t="s">
        <v>0</v>
      </c>
      <c r="R14">
        <v>10000</v>
      </c>
      <c r="S14">
        <v>128</v>
      </c>
      <c r="T14">
        <v>1024</v>
      </c>
      <c r="U14">
        <v>2253.0853536999998</v>
      </c>
    </row>
    <row r="15" spans="3:21" x14ac:dyDescent="0.25">
      <c r="C15" t="s">
        <v>0</v>
      </c>
      <c r="D15">
        <v>40000</v>
      </c>
      <c r="E15">
        <v>128</v>
      </c>
      <c r="F15">
        <v>1024</v>
      </c>
      <c r="G15">
        <v>4080.6988740000002</v>
      </c>
      <c r="I15">
        <f t="shared" si="0"/>
        <v>896</v>
      </c>
      <c r="Q15" t="s">
        <v>0</v>
      </c>
      <c r="R15">
        <v>20000</v>
      </c>
      <c r="S15">
        <v>128</v>
      </c>
      <c r="T15">
        <v>1024</v>
      </c>
      <c r="U15">
        <v>9992.4779746000004</v>
      </c>
    </row>
    <row r="16" spans="3:21" x14ac:dyDescent="0.25">
      <c r="C16" t="s">
        <v>0</v>
      </c>
      <c r="D16">
        <v>80000</v>
      </c>
      <c r="E16">
        <v>128</v>
      </c>
      <c r="F16">
        <v>1024</v>
      </c>
      <c r="G16">
        <v>17848.2264043</v>
      </c>
      <c r="I16">
        <f t="shared" si="0"/>
        <v>896</v>
      </c>
      <c r="Q16" t="s">
        <v>0</v>
      </c>
      <c r="R16">
        <v>40000</v>
      </c>
      <c r="S16">
        <v>128</v>
      </c>
      <c r="T16">
        <v>1024</v>
      </c>
      <c r="U16">
        <v>44115.953700899998</v>
      </c>
    </row>
    <row r="17" spans="3:26" x14ac:dyDescent="0.25">
      <c r="C17" t="s">
        <v>0</v>
      </c>
      <c r="D17">
        <v>160000</v>
      </c>
      <c r="E17">
        <v>128</v>
      </c>
      <c r="F17">
        <v>1024</v>
      </c>
      <c r="G17">
        <v>58319.887597100002</v>
      </c>
      <c r="I17">
        <f t="shared" si="0"/>
        <v>896</v>
      </c>
      <c r="Q17" t="s">
        <v>0</v>
      </c>
      <c r="R17">
        <v>80000</v>
      </c>
      <c r="S17">
        <v>128</v>
      </c>
      <c r="T17">
        <v>1024</v>
      </c>
      <c r="U17">
        <v>174408.99373280001</v>
      </c>
    </row>
    <row r="18" spans="3:26" x14ac:dyDescent="0.25">
      <c r="C18" t="s">
        <v>0</v>
      </c>
      <c r="D18">
        <v>10000</v>
      </c>
      <c r="E18">
        <v>64</v>
      </c>
      <c r="F18">
        <v>1024</v>
      </c>
      <c r="G18">
        <v>424.54707999999999</v>
      </c>
      <c r="I18">
        <f t="shared" si="0"/>
        <v>960</v>
      </c>
      <c r="Q18" t="s">
        <v>0</v>
      </c>
      <c r="R18">
        <v>160000</v>
      </c>
      <c r="S18">
        <v>128</v>
      </c>
      <c r="T18">
        <v>1024</v>
      </c>
      <c r="U18" s="1">
        <f>174409*4</f>
        <v>697636</v>
      </c>
    </row>
    <row r="19" spans="3:26" x14ac:dyDescent="0.25">
      <c r="C19" t="s">
        <v>0</v>
      </c>
      <c r="D19">
        <v>20000</v>
      </c>
      <c r="E19">
        <v>64</v>
      </c>
      <c r="F19">
        <v>1024</v>
      </c>
      <c r="G19">
        <v>1238.9880759</v>
      </c>
      <c r="I19">
        <f t="shared" si="0"/>
        <v>960</v>
      </c>
    </row>
    <row r="20" spans="3:26" x14ac:dyDescent="0.25">
      <c r="C20" t="s">
        <v>0</v>
      </c>
      <c r="D20">
        <v>40000</v>
      </c>
      <c r="E20">
        <v>64</v>
      </c>
      <c r="F20">
        <v>1024</v>
      </c>
      <c r="G20">
        <v>4440.6854801999998</v>
      </c>
      <c r="I20">
        <f t="shared" si="0"/>
        <v>960</v>
      </c>
    </row>
    <row r="21" spans="3:26" x14ac:dyDescent="0.25">
      <c r="C21" t="s">
        <v>0</v>
      </c>
      <c r="D21">
        <v>80000</v>
      </c>
      <c r="E21">
        <v>64</v>
      </c>
      <c r="F21">
        <v>1024</v>
      </c>
      <c r="G21">
        <v>19164.969072700002</v>
      </c>
      <c r="I21">
        <f t="shared" si="0"/>
        <v>960</v>
      </c>
      <c r="N21" t="s">
        <v>11</v>
      </c>
    </row>
    <row r="22" spans="3:26" x14ac:dyDescent="0.25">
      <c r="C22" t="s">
        <v>0</v>
      </c>
      <c r="D22">
        <v>160000</v>
      </c>
      <c r="E22">
        <v>64</v>
      </c>
      <c r="F22">
        <v>1024</v>
      </c>
      <c r="G22">
        <v>63467.822609199997</v>
      </c>
      <c r="I22">
        <f t="shared" si="0"/>
        <v>960</v>
      </c>
      <c r="N22" t="s">
        <v>10</v>
      </c>
      <c r="O22" t="s">
        <v>8</v>
      </c>
      <c r="P22" t="s">
        <v>1</v>
      </c>
      <c r="Q22" t="s">
        <v>4</v>
      </c>
      <c r="R22" t="s">
        <v>5</v>
      </c>
      <c r="X22">
        <f>896*Z22</f>
        <v>3095.3216000000002</v>
      </c>
      <c r="Y22">
        <v>10000</v>
      </c>
      <c r="Z22" s="2">
        <v>3.4546000000000001</v>
      </c>
    </row>
    <row r="23" spans="3:26" x14ac:dyDescent="0.25">
      <c r="C23" t="s">
        <v>0</v>
      </c>
      <c r="D23">
        <v>10000</v>
      </c>
      <c r="E23">
        <v>32</v>
      </c>
      <c r="F23">
        <v>1024</v>
      </c>
      <c r="G23">
        <v>439.7023997</v>
      </c>
      <c r="I23">
        <f t="shared" si="0"/>
        <v>992</v>
      </c>
      <c r="N23">
        <v>128</v>
      </c>
      <c r="O23">
        <v>25384.996562699998</v>
      </c>
      <c r="P23">
        <v>2958.3225861999999</v>
      </c>
      <c r="Q23">
        <v>2952.0981529000001</v>
      </c>
      <c r="R23">
        <v>1197.6451013000001</v>
      </c>
      <c r="X23">
        <f t="shared" ref="X23:X31" si="1">896*Z23</f>
        <v>14435.903999999999</v>
      </c>
      <c r="Y23">
        <v>20000</v>
      </c>
      <c r="Z23" s="2">
        <v>16.111499999999999</v>
      </c>
    </row>
    <row r="24" spans="3:26" x14ac:dyDescent="0.25">
      <c r="C24" t="s">
        <v>0</v>
      </c>
      <c r="D24">
        <v>20000</v>
      </c>
      <c r="E24">
        <v>32</v>
      </c>
      <c r="F24">
        <v>1024</v>
      </c>
      <c r="G24">
        <v>1282.8857562000001</v>
      </c>
      <c r="I24">
        <f t="shared" si="0"/>
        <v>992</v>
      </c>
      <c r="N24">
        <v>384</v>
      </c>
      <c r="O24">
        <v>84882.403188299999</v>
      </c>
      <c r="P24">
        <v>8685.8621836000002</v>
      </c>
      <c r="Q24">
        <v>8966.7383489999993</v>
      </c>
      <c r="R24">
        <v>2657.9472532999998</v>
      </c>
      <c r="X24">
        <f t="shared" si="1"/>
        <v>29194.995200000001</v>
      </c>
      <c r="Y24">
        <v>30000</v>
      </c>
      <c r="Z24" s="2">
        <v>32.5837</v>
      </c>
    </row>
    <row r="25" spans="3:26" x14ac:dyDescent="0.25">
      <c r="C25" t="s">
        <v>0</v>
      </c>
      <c r="D25">
        <v>40000</v>
      </c>
      <c r="E25">
        <v>32</v>
      </c>
      <c r="F25">
        <v>1024</v>
      </c>
      <c r="G25">
        <v>4622.1169516999998</v>
      </c>
      <c r="I25">
        <f t="shared" si="0"/>
        <v>992</v>
      </c>
      <c r="N25">
        <v>896</v>
      </c>
      <c r="O25">
        <v>174408.99373280001</v>
      </c>
      <c r="P25">
        <v>17848.2264043</v>
      </c>
      <c r="Q25">
        <v>20458.808833899999</v>
      </c>
      <c r="R25">
        <v>4646.0134773</v>
      </c>
      <c r="X25">
        <f t="shared" si="1"/>
        <v>28032.4352</v>
      </c>
      <c r="Y25">
        <v>40000</v>
      </c>
      <c r="Z25" s="2">
        <v>31.286200000000001</v>
      </c>
    </row>
    <row r="26" spans="3:26" x14ac:dyDescent="0.25">
      <c r="C26" t="s">
        <v>0</v>
      </c>
      <c r="D26">
        <v>80000</v>
      </c>
      <c r="E26">
        <v>32</v>
      </c>
      <c r="F26">
        <v>1024</v>
      </c>
      <c r="G26">
        <v>19893.280463999999</v>
      </c>
      <c r="I26">
        <f t="shared" si="0"/>
        <v>992</v>
      </c>
      <c r="N26">
        <v>960</v>
      </c>
      <c r="O26" t="s">
        <v>12</v>
      </c>
      <c r="P26">
        <v>19164.969072700002</v>
      </c>
      <c r="Q26">
        <v>21459.4</v>
      </c>
      <c r="R26">
        <v>5724.6927879000004</v>
      </c>
      <c r="X26">
        <f t="shared" si="1"/>
        <v>44728.32</v>
      </c>
      <c r="Y26">
        <v>50000</v>
      </c>
      <c r="Z26" s="2">
        <v>49.92</v>
      </c>
    </row>
    <row r="27" spans="3:26" x14ac:dyDescent="0.25">
      <c r="C27" t="s">
        <v>0</v>
      </c>
      <c r="D27">
        <v>160000</v>
      </c>
      <c r="E27">
        <v>32</v>
      </c>
      <c r="F27">
        <v>1024</v>
      </c>
      <c r="G27">
        <v>66516.336784300001</v>
      </c>
      <c r="I27">
        <f t="shared" si="0"/>
        <v>992</v>
      </c>
      <c r="N27">
        <v>992</v>
      </c>
      <c r="O27" t="s">
        <v>12</v>
      </c>
      <c r="P27">
        <v>19893.280463999999</v>
      </c>
      <c r="Q27">
        <v>21991.3</v>
      </c>
      <c r="R27">
        <v>6678.7728895999999</v>
      </c>
      <c r="X27">
        <f t="shared" si="1"/>
        <v>59622.617599999998</v>
      </c>
      <c r="Y27">
        <v>60000</v>
      </c>
      <c r="Z27" s="2">
        <v>66.543099999999995</v>
      </c>
    </row>
    <row r="28" spans="3:26" x14ac:dyDescent="0.25">
      <c r="X28">
        <f t="shared" si="1"/>
        <v>80664.550399999993</v>
      </c>
      <c r="Y28">
        <v>70000</v>
      </c>
      <c r="Z28" s="2">
        <v>90.027399999999986</v>
      </c>
    </row>
    <row r="29" spans="3:26" x14ac:dyDescent="0.25">
      <c r="X29">
        <f t="shared" si="1"/>
        <v>92561.907200000001</v>
      </c>
      <c r="Y29">
        <v>80000</v>
      </c>
      <c r="Z29" s="2">
        <v>103.3057</v>
      </c>
    </row>
    <row r="30" spans="3:26" x14ac:dyDescent="0.25">
      <c r="X30">
        <f t="shared" si="1"/>
        <v>97397.7984</v>
      </c>
      <c r="Y30">
        <v>90000</v>
      </c>
      <c r="Z30" s="2">
        <v>108.7029</v>
      </c>
    </row>
    <row r="31" spans="3:26" x14ac:dyDescent="0.25">
      <c r="T31" t="s">
        <v>6</v>
      </c>
      <c r="X31">
        <f t="shared" si="1"/>
        <v>117086.41280000002</v>
      </c>
      <c r="Y31">
        <v>100000</v>
      </c>
      <c r="Z31" s="2">
        <v>130.67680000000001</v>
      </c>
    </row>
    <row r="33" spans="3:25" x14ac:dyDescent="0.25">
      <c r="U33" t="s">
        <v>8</v>
      </c>
      <c r="V33" t="s">
        <v>7</v>
      </c>
      <c r="W33" t="s">
        <v>4</v>
      </c>
      <c r="X33" t="s">
        <v>5</v>
      </c>
      <c r="Y33" t="s">
        <v>18</v>
      </c>
    </row>
    <row r="34" spans="3:25" x14ac:dyDescent="0.25">
      <c r="T34">
        <v>10000</v>
      </c>
      <c r="U34">
        <v>2253.0853536999998</v>
      </c>
      <c r="V34">
        <v>399.4513978</v>
      </c>
      <c r="W34">
        <v>309.40549110000001</v>
      </c>
      <c r="X34">
        <v>104.69138529999999</v>
      </c>
      <c r="Y34">
        <v>3095.3216000000002</v>
      </c>
    </row>
    <row r="35" spans="3:25" x14ac:dyDescent="0.25">
      <c r="T35">
        <v>20000</v>
      </c>
      <c r="U35">
        <v>9992.4779746000004</v>
      </c>
      <c r="V35">
        <v>1157.0617365000001</v>
      </c>
      <c r="W35">
        <v>935.62951989999999</v>
      </c>
      <c r="X35">
        <v>335.60939789999998</v>
      </c>
      <c r="Y35">
        <v>14435.903999999999</v>
      </c>
    </row>
    <row r="36" spans="3:25" x14ac:dyDescent="0.25">
      <c r="T36">
        <v>40000</v>
      </c>
      <c r="U36">
        <v>44115.953700899998</v>
      </c>
      <c r="V36">
        <v>4080.6988740000002</v>
      </c>
      <c r="W36">
        <v>4100.6339691000003</v>
      </c>
      <c r="X36">
        <v>1379.9426948</v>
      </c>
      <c r="Y36">
        <v>28032.4352</v>
      </c>
    </row>
    <row r="37" spans="3:25" x14ac:dyDescent="0.25">
      <c r="T37">
        <v>80000</v>
      </c>
      <c r="U37">
        <v>174408.99373280001</v>
      </c>
      <c r="V37">
        <v>17848.2264043</v>
      </c>
      <c r="W37">
        <v>20458.808833899999</v>
      </c>
      <c r="X37">
        <v>4646.0134773</v>
      </c>
      <c r="Y37">
        <v>92561.907200000001</v>
      </c>
    </row>
    <row r="38" spans="3:25" x14ac:dyDescent="0.25">
      <c r="C38" t="s">
        <v>2</v>
      </c>
      <c r="D38">
        <v>10000</v>
      </c>
      <c r="E38">
        <v>128</v>
      </c>
      <c r="F38">
        <v>256</v>
      </c>
      <c r="G38">
        <v>55.505115400000001</v>
      </c>
      <c r="L38" t="s">
        <v>3</v>
      </c>
      <c r="M38">
        <v>10000</v>
      </c>
      <c r="N38">
        <v>128</v>
      </c>
      <c r="O38">
        <v>256</v>
      </c>
      <c r="P38">
        <v>22.932434700000002</v>
      </c>
      <c r="T38">
        <v>160000</v>
      </c>
      <c r="U38" s="1">
        <f>174409*4</f>
        <v>697636</v>
      </c>
      <c r="V38">
        <v>58319.887597100002</v>
      </c>
      <c r="W38">
        <v>81509.081454300001</v>
      </c>
      <c r="X38">
        <v>18083.640566099999</v>
      </c>
      <c r="Y38">
        <f>V38*5.18</f>
        <v>302097.01775297802</v>
      </c>
    </row>
    <row r="39" spans="3:25" x14ac:dyDescent="0.25">
      <c r="C39" t="s">
        <v>2</v>
      </c>
      <c r="D39">
        <v>20000</v>
      </c>
      <c r="E39">
        <v>128</v>
      </c>
      <c r="F39">
        <v>256</v>
      </c>
      <c r="G39">
        <v>236.72441449999999</v>
      </c>
      <c r="L39" t="s">
        <v>3</v>
      </c>
      <c r="M39">
        <v>20000</v>
      </c>
      <c r="N39">
        <v>128</v>
      </c>
      <c r="O39">
        <v>256</v>
      </c>
      <c r="P39">
        <v>99.384884200000002</v>
      </c>
    </row>
    <row r="40" spans="3:25" x14ac:dyDescent="0.25">
      <c r="C40" t="s">
        <v>2</v>
      </c>
      <c r="D40">
        <v>40000</v>
      </c>
      <c r="E40">
        <v>128</v>
      </c>
      <c r="F40">
        <v>256</v>
      </c>
      <c r="G40">
        <v>1011.2509661</v>
      </c>
      <c r="L40" t="s">
        <v>3</v>
      </c>
      <c r="M40">
        <v>40000</v>
      </c>
      <c r="N40">
        <v>128</v>
      </c>
      <c r="O40">
        <v>256</v>
      </c>
      <c r="P40">
        <v>305.73005660000001</v>
      </c>
    </row>
    <row r="41" spans="3:25" x14ac:dyDescent="0.25">
      <c r="C41" t="s">
        <v>2</v>
      </c>
      <c r="D41">
        <v>80000</v>
      </c>
      <c r="E41">
        <v>128</v>
      </c>
      <c r="F41">
        <v>256</v>
      </c>
      <c r="G41">
        <v>2952.0981529000001</v>
      </c>
      <c r="L41" t="s">
        <v>3</v>
      </c>
      <c r="M41">
        <v>80000</v>
      </c>
      <c r="N41">
        <v>128</v>
      </c>
      <c r="O41">
        <v>256</v>
      </c>
      <c r="P41">
        <v>1197.6451013000001</v>
      </c>
    </row>
    <row r="42" spans="3:25" x14ac:dyDescent="0.25">
      <c r="C42" t="s">
        <v>2</v>
      </c>
      <c r="D42">
        <v>160000</v>
      </c>
      <c r="E42">
        <v>128</v>
      </c>
      <c r="F42">
        <v>256</v>
      </c>
      <c r="G42">
        <v>12692.911058899999</v>
      </c>
      <c r="L42" t="s">
        <v>3</v>
      </c>
      <c r="M42">
        <v>160000</v>
      </c>
      <c r="N42">
        <v>128</v>
      </c>
      <c r="O42">
        <v>256</v>
      </c>
      <c r="P42">
        <v>5919.4805398999997</v>
      </c>
    </row>
    <row r="43" spans="3:25" x14ac:dyDescent="0.25">
      <c r="C43" t="s">
        <v>2</v>
      </c>
      <c r="D43">
        <v>10000</v>
      </c>
      <c r="E43">
        <v>128</v>
      </c>
      <c r="F43">
        <v>512</v>
      </c>
      <c r="G43">
        <v>148.44866139999999</v>
      </c>
      <c r="L43" t="s">
        <v>3</v>
      </c>
      <c r="M43">
        <v>10000</v>
      </c>
      <c r="N43">
        <v>128</v>
      </c>
      <c r="O43">
        <v>512</v>
      </c>
      <c r="P43">
        <v>49.339916899999999</v>
      </c>
      <c r="T43" t="s">
        <v>9</v>
      </c>
    </row>
    <row r="44" spans="3:25" x14ac:dyDescent="0.25">
      <c r="C44" t="s">
        <v>2</v>
      </c>
      <c r="D44">
        <v>20000</v>
      </c>
      <c r="E44">
        <v>128</v>
      </c>
      <c r="F44">
        <v>512</v>
      </c>
      <c r="G44">
        <v>516.22960139999998</v>
      </c>
      <c r="L44" t="s">
        <v>3</v>
      </c>
      <c r="M44">
        <v>20000</v>
      </c>
      <c r="N44">
        <v>128</v>
      </c>
      <c r="O44">
        <v>512</v>
      </c>
      <c r="P44">
        <v>191.93901339999999</v>
      </c>
    </row>
    <row r="45" spans="3:25" x14ac:dyDescent="0.25">
      <c r="C45" t="s">
        <v>2</v>
      </c>
      <c r="D45">
        <v>40000</v>
      </c>
      <c r="E45">
        <v>128</v>
      </c>
      <c r="F45">
        <v>512</v>
      </c>
      <c r="G45">
        <v>2459.0098109</v>
      </c>
      <c r="L45" t="s">
        <v>3</v>
      </c>
      <c r="M45">
        <v>40000</v>
      </c>
      <c r="N45">
        <v>128</v>
      </c>
      <c r="O45">
        <v>512</v>
      </c>
      <c r="P45">
        <v>675.85689060000004</v>
      </c>
    </row>
    <row r="46" spans="3:25" x14ac:dyDescent="0.25">
      <c r="C46" t="s">
        <v>2</v>
      </c>
      <c r="D46">
        <v>80000</v>
      </c>
      <c r="E46">
        <v>128</v>
      </c>
      <c r="F46">
        <v>512</v>
      </c>
      <c r="G46">
        <v>8966.7383489999993</v>
      </c>
      <c r="L46" t="s">
        <v>3</v>
      </c>
      <c r="M46">
        <v>80000</v>
      </c>
      <c r="N46">
        <v>128</v>
      </c>
      <c r="O46">
        <v>512</v>
      </c>
      <c r="P46">
        <v>2657.9472532999998</v>
      </c>
    </row>
    <row r="47" spans="3:25" x14ac:dyDescent="0.25">
      <c r="C47" t="s">
        <v>2</v>
      </c>
      <c r="D47">
        <v>160000</v>
      </c>
      <c r="E47">
        <v>128</v>
      </c>
      <c r="F47">
        <v>512</v>
      </c>
      <c r="G47">
        <v>37237.732196899997</v>
      </c>
      <c r="L47" t="s">
        <v>3</v>
      </c>
      <c r="M47">
        <v>160000</v>
      </c>
      <c r="N47">
        <v>128</v>
      </c>
      <c r="O47">
        <v>512</v>
      </c>
      <c r="P47">
        <v>60598.529278200003</v>
      </c>
    </row>
    <row r="48" spans="3:25" x14ac:dyDescent="0.25">
      <c r="C48" t="s">
        <v>2</v>
      </c>
      <c r="D48">
        <v>10000</v>
      </c>
      <c r="E48">
        <v>128</v>
      </c>
      <c r="F48">
        <v>1024</v>
      </c>
      <c r="G48">
        <v>309.40549110000001</v>
      </c>
      <c r="L48" t="s">
        <v>3</v>
      </c>
      <c r="M48">
        <v>10000</v>
      </c>
      <c r="N48">
        <v>128</v>
      </c>
      <c r="O48">
        <v>1024</v>
      </c>
      <c r="P48">
        <v>104.69138529999999</v>
      </c>
    </row>
    <row r="49" spans="3:16" x14ac:dyDescent="0.25">
      <c r="C49" t="s">
        <v>2</v>
      </c>
      <c r="D49">
        <v>20000</v>
      </c>
      <c r="E49">
        <v>128</v>
      </c>
      <c r="F49">
        <v>1024</v>
      </c>
      <c r="G49">
        <v>935.62951989999999</v>
      </c>
      <c r="L49" t="s">
        <v>3</v>
      </c>
      <c r="M49">
        <v>20000</v>
      </c>
      <c r="N49">
        <v>128</v>
      </c>
      <c r="O49">
        <v>1024</v>
      </c>
      <c r="P49">
        <v>335.60939789999998</v>
      </c>
    </row>
    <row r="50" spans="3:16" x14ac:dyDescent="0.25">
      <c r="C50" t="s">
        <v>2</v>
      </c>
      <c r="D50">
        <v>40000</v>
      </c>
      <c r="E50">
        <v>128</v>
      </c>
      <c r="F50">
        <v>1024</v>
      </c>
      <c r="G50">
        <v>4100.6339691000003</v>
      </c>
      <c r="L50" t="s">
        <v>3</v>
      </c>
      <c r="M50">
        <v>40000</v>
      </c>
      <c r="N50">
        <v>128</v>
      </c>
      <c r="O50">
        <v>1024</v>
      </c>
      <c r="P50">
        <v>1379.9426948</v>
      </c>
    </row>
    <row r="51" spans="3:16" x14ac:dyDescent="0.25">
      <c r="C51" t="s">
        <v>2</v>
      </c>
      <c r="D51">
        <v>80000</v>
      </c>
      <c r="E51">
        <v>128</v>
      </c>
      <c r="F51">
        <v>1024</v>
      </c>
      <c r="G51">
        <v>20458.808833899999</v>
      </c>
      <c r="L51" t="s">
        <v>3</v>
      </c>
      <c r="M51">
        <v>80000</v>
      </c>
      <c r="N51">
        <v>128</v>
      </c>
      <c r="O51">
        <v>1024</v>
      </c>
      <c r="P51">
        <v>4646.0134773</v>
      </c>
    </row>
    <row r="52" spans="3:16" x14ac:dyDescent="0.25">
      <c r="C52" t="s">
        <v>2</v>
      </c>
      <c r="D52">
        <v>160000</v>
      </c>
      <c r="E52">
        <v>128</v>
      </c>
      <c r="F52">
        <v>1024</v>
      </c>
      <c r="G52">
        <v>81509.081454300001</v>
      </c>
      <c r="L52" t="s">
        <v>3</v>
      </c>
      <c r="M52">
        <v>160000</v>
      </c>
      <c r="N52">
        <v>128</v>
      </c>
      <c r="O52">
        <v>1024</v>
      </c>
      <c r="P52">
        <v>18083.640566099999</v>
      </c>
    </row>
    <row r="53" spans="3:16" x14ac:dyDescent="0.25">
      <c r="L53" t="s">
        <v>3</v>
      </c>
      <c r="M53">
        <v>10000</v>
      </c>
      <c r="N53">
        <v>64</v>
      </c>
      <c r="O53">
        <v>1024</v>
      </c>
      <c r="P53">
        <v>127.5660154</v>
      </c>
    </row>
    <row r="54" spans="3:16" x14ac:dyDescent="0.25">
      <c r="L54" t="s">
        <v>3</v>
      </c>
      <c r="M54">
        <v>20000</v>
      </c>
      <c r="N54">
        <v>64</v>
      </c>
      <c r="O54">
        <v>1024</v>
      </c>
      <c r="P54">
        <v>421.97207049999997</v>
      </c>
    </row>
    <row r="55" spans="3:16" x14ac:dyDescent="0.25">
      <c r="L55" t="s">
        <v>3</v>
      </c>
      <c r="M55">
        <v>40000</v>
      </c>
      <c r="N55">
        <v>64</v>
      </c>
      <c r="O55">
        <v>1024</v>
      </c>
      <c r="P55">
        <v>1667.4626742999999</v>
      </c>
    </row>
    <row r="56" spans="3:16" x14ac:dyDescent="0.25">
      <c r="L56" t="s">
        <v>3</v>
      </c>
      <c r="M56">
        <v>80000</v>
      </c>
      <c r="N56">
        <v>64</v>
      </c>
      <c r="O56">
        <v>1024</v>
      </c>
      <c r="P56">
        <v>5724.6927879000004</v>
      </c>
    </row>
    <row r="57" spans="3:16" x14ac:dyDescent="0.25">
      <c r="L57" t="s">
        <v>3</v>
      </c>
      <c r="M57">
        <v>160000</v>
      </c>
      <c r="N57">
        <v>64</v>
      </c>
      <c r="O57">
        <v>1024</v>
      </c>
      <c r="P57">
        <v>22256.9384565</v>
      </c>
    </row>
    <row r="58" spans="3:16" x14ac:dyDescent="0.25">
      <c r="L58" t="s">
        <v>3</v>
      </c>
      <c r="M58">
        <v>10000</v>
      </c>
      <c r="N58">
        <v>32</v>
      </c>
      <c r="O58">
        <v>1024</v>
      </c>
      <c r="P58">
        <v>131.51007430000001</v>
      </c>
    </row>
    <row r="59" spans="3:16" x14ac:dyDescent="0.25">
      <c r="L59" t="s">
        <v>3</v>
      </c>
      <c r="M59">
        <v>20000</v>
      </c>
      <c r="N59">
        <v>32</v>
      </c>
      <c r="O59">
        <v>1024</v>
      </c>
      <c r="P59">
        <v>469.2686425</v>
      </c>
    </row>
    <row r="60" spans="3:16" x14ac:dyDescent="0.25">
      <c r="L60" t="s">
        <v>3</v>
      </c>
      <c r="M60">
        <v>40000</v>
      </c>
      <c r="N60">
        <v>32</v>
      </c>
      <c r="O60">
        <v>1024</v>
      </c>
      <c r="P60">
        <v>1849.7931507999999</v>
      </c>
    </row>
    <row r="61" spans="3:16" x14ac:dyDescent="0.25">
      <c r="L61" t="s">
        <v>3</v>
      </c>
      <c r="M61">
        <v>80000</v>
      </c>
      <c r="N61">
        <v>32</v>
      </c>
      <c r="O61">
        <v>1024</v>
      </c>
      <c r="P61">
        <v>6678.7728895999999</v>
      </c>
    </row>
    <row r="62" spans="3:16" x14ac:dyDescent="0.25">
      <c r="L62" t="s">
        <v>3</v>
      </c>
      <c r="M62">
        <v>160000</v>
      </c>
      <c r="N62">
        <v>32</v>
      </c>
      <c r="O62">
        <v>1024</v>
      </c>
      <c r="P62">
        <v>25839.732758599999</v>
      </c>
    </row>
    <row r="70" spans="11:23" x14ac:dyDescent="0.25">
      <c r="S70" t="s">
        <v>13</v>
      </c>
      <c r="T70" t="s">
        <v>14</v>
      </c>
      <c r="U70" t="s">
        <v>15</v>
      </c>
      <c r="V70" t="s">
        <v>16</v>
      </c>
      <c r="W70" t="s">
        <v>17</v>
      </c>
    </row>
    <row r="71" spans="11:23" x14ac:dyDescent="0.25">
      <c r="K71" t="s">
        <v>0</v>
      </c>
      <c r="L71">
        <v>10000</v>
      </c>
      <c r="M71">
        <v>128</v>
      </c>
      <c r="N71">
        <v>256</v>
      </c>
      <c r="O71">
        <v>35.685115600000003</v>
      </c>
      <c r="P71">
        <v>3</v>
      </c>
      <c r="R71">
        <v>3</v>
      </c>
      <c r="S71">
        <v>35.685115600000003</v>
      </c>
      <c r="T71">
        <v>119.0924637</v>
      </c>
      <c r="U71">
        <v>764.01238450000005</v>
      </c>
      <c r="V71">
        <v>2719.7037731999999</v>
      </c>
      <c r="W71">
        <v>9703.8769936999997</v>
      </c>
    </row>
    <row r="72" spans="11:23" x14ac:dyDescent="0.25">
      <c r="K72" t="s">
        <v>0</v>
      </c>
      <c r="L72">
        <v>20000</v>
      </c>
      <c r="M72">
        <v>128</v>
      </c>
      <c r="N72">
        <v>256</v>
      </c>
      <c r="O72">
        <v>119.0924637</v>
      </c>
      <c r="P72">
        <v>3</v>
      </c>
      <c r="R72">
        <v>6</v>
      </c>
      <c r="S72">
        <v>36.043388499999999</v>
      </c>
      <c r="T72">
        <v>119.2061989</v>
      </c>
      <c r="U72">
        <v>770.48441949999994</v>
      </c>
      <c r="V72">
        <v>2768.3363911000001</v>
      </c>
      <c r="W72">
        <v>11157.0387854</v>
      </c>
    </row>
    <row r="73" spans="11:23" x14ac:dyDescent="0.25">
      <c r="K73" t="s">
        <v>0</v>
      </c>
      <c r="L73">
        <v>40000</v>
      </c>
      <c r="M73">
        <v>128</v>
      </c>
      <c r="N73">
        <v>256</v>
      </c>
      <c r="O73">
        <v>764.01238450000005</v>
      </c>
      <c r="P73">
        <v>3</v>
      </c>
      <c r="R73">
        <v>9</v>
      </c>
      <c r="S73">
        <v>36.069409800000003</v>
      </c>
      <c r="T73">
        <v>117.3727308</v>
      </c>
      <c r="U73">
        <v>769.83671330000004</v>
      </c>
      <c r="V73">
        <v>2744.3568218999999</v>
      </c>
      <c r="W73">
        <v>11288.0951816</v>
      </c>
    </row>
    <row r="74" spans="11:23" x14ac:dyDescent="0.25">
      <c r="K74" t="s">
        <v>0</v>
      </c>
      <c r="L74">
        <v>80000</v>
      </c>
      <c r="M74">
        <v>128</v>
      </c>
      <c r="N74">
        <v>256</v>
      </c>
      <c r="O74">
        <v>2719.7037731999999</v>
      </c>
      <c r="P74">
        <v>3</v>
      </c>
      <c r="R74">
        <v>12</v>
      </c>
      <c r="S74">
        <v>36.791539</v>
      </c>
      <c r="T74">
        <v>122.6957317</v>
      </c>
      <c r="U74">
        <v>785.81840460000001</v>
      </c>
      <c r="V74">
        <v>2816.9419478</v>
      </c>
      <c r="W74">
        <v>11284.2351131</v>
      </c>
    </row>
    <row r="75" spans="11:23" x14ac:dyDescent="0.25">
      <c r="K75" t="s">
        <v>0</v>
      </c>
      <c r="L75">
        <v>160000</v>
      </c>
      <c r="M75">
        <v>128</v>
      </c>
      <c r="N75">
        <v>256</v>
      </c>
      <c r="O75">
        <v>9703.8769936999997</v>
      </c>
      <c r="P75">
        <v>3</v>
      </c>
      <c r="R75">
        <v>15</v>
      </c>
      <c r="S75">
        <v>37.0414405</v>
      </c>
      <c r="T75">
        <v>122.773895</v>
      </c>
      <c r="U75">
        <v>786.00324980000005</v>
      </c>
      <c r="V75">
        <v>2816.5468009000001</v>
      </c>
      <c r="W75">
        <v>11282.9635899</v>
      </c>
    </row>
    <row r="76" spans="11:23" x14ac:dyDescent="0.25">
      <c r="K76" t="s">
        <v>0</v>
      </c>
      <c r="L76">
        <v>10000</v>
      </c>
      <c r="M76">
        <v>128</v>
      </c>
      <c r="N76">
        <v>256</v>
      </c>
      <c r="O76">
        <v>36.043388499999999</v>
      </c>
      <c r="P76">
        <v>6</v>
      </c>
    </row>
    <row r="77" spans="11:23" x14ac:dyDescent="0.25">
      <c r="K77" t="s">
        <v>0</v>
      </c>
      <c r="L77">
        <v>20000</v>
      </c>
      <c r="M77">
        <v>128</v>
      </c>
      <c r="N77">
        <v>256</v>
      </c>
      <c r="O77">
        <v>119.2061989</v>
      </c>
      <c r="P77">
        <v>6</v>
      </c>
    </row>
    <row r="78" spans="11:23" x14ac:dyDescent="0.25">
      <c r="K78" t="s">
        <v>0</v>
      </c>
      <c r="L78">
        <v>40000</v>
      </c>
      <c r="M78">
        <v>128</v>
      </c>
      <c r="N78">
        <v>256</v>
      </c>
      <c r="O78">
        <v>770.48441949999994</v>
      </c>
      <c r="P78">
        <v>6</v>
      </c>
    </row>
    <row r="79" spans="11:23" x14ac:dyDescent="0.25">
      <c r="K79" t="s">
        <v>0</v>
      </c>
      <c r="L79">
        <v>80000</v>
      </c>
      <c r="M79">
        <v>128</v>
      </c>
      <c r="N79">
        <v>256</v>
      </c>
      <c r="O79">
        <v>2768.3363911000001</v>
      </c>
      <c r="P79">
        <v>6</v>
      </c>
    </row>
    <row r="80" spans="11:23" x14ac:dyDescent="0.25">
      <c r="K80" t="s">
        <v>0</v>
      </c>
      <c r="L80">
        <v>160000</v>
      </c>
      <c r="M80">
        <v>128</v>
      </c>
      <c r="N80">
        <v>256</v>
      </c>
      <c r="O80">
        <v>11157.0387854</v>
      </c>
      <c r="P80">
        <v>6</v>
      </c>
    </row>
    <row r="81" spans="11:16" x14ac:dyDescent="0.25">
      <c r="K81" t="s">
        <v>0</v>
      </c>
      <c r="L81">
        <v>10000</v>
      </c>
      <c r="M81">
        <v>128</v>
      </c>
      <c r="N81">
        <v>256</v>
      </c>
      <c r="O81">
        <v>36.069409800000003</v>
      </c>
      <c r="P81">
        <v>9</v>
      </c>
    </row>
    <row r="82" spans="11:16" x14ac:dyDescent="0.25">
      <c r="K82" t="s">
        <v>0</v>
      </c>
      <c r="L82">
        <v>20000</v>
      </c>
      <c r="M82">
        <v>128</v>
      </c>
      <c r="N82">
        <v>256</v>
      </c>
      <c r="O82">
        <v>117.3727308</v>
      </c>
      <c r="P82">
        <v>9</v>
      </c>
    </row>
    <row r="83" spans="11:16" x14ac:dyDescent="0.25">
      <c r="K83" t="s">
        <v>0</v>
      </c>
      <c r="L83">
        <v>40000</v>
      </c>
      <c r="M83">
        <v>128</v>
      </c>
      <c r="N83">
        <v>256</v>
      </c>
      <c r="O83">
        <v>769.83671330000004</v>
      </c>
      <c r="P83">
        <v>9</v>
      </c>
    </row>
    <row r="84" spans="11:16" x14ac:dyDescent="0.25">
      <c r="K84" t="s">
        <v>0</v>
      </c>
      <c r="L84">
        <v>80000</v>
      </c>
      <c r="M84">
        <v>128</v>
      </c>
      <c r="N84">
        <v>256</v>
      </c>
      <c r="O84">
        <v>2744.3568218999999</v>
      </c>
      <c r="P84">
        <v>9</v>
      </c>
    </row>
    <row r="85" spans="11:16" x14ac:dyDescent="0.25">
      <c r="K85" t="s">
        <v>0</v>
      </c>
      <c r="L85">
        <v>160000</v>
      </c>
      <c r="M85">
        <v>128</v>
      </c>
      <c r="N85">
        <v>256</v>
      </c>
      <c r="O85">
        <v>11288.0951816</v>
      </c>
      <c r="P85">
        <v>9</v>
      </c>
    </row>
    <row r="86" spans="11:16" x14ac:dyDescent="0.25">
      <c r="K86" t="s">
        <v>0</v>
      </c>
      <c r="L86">
        <v>10000</v>
      </c>
      <c r="M86">
        <v>128</v>
      </c>
      <c r="N86">
        <v>256</v>
      </c>
      <c r="O86">
        <v>36.791539</v>
      </c>
      <c r="P86">
        <v>12</v>
      </c>
    </row>
    <row r="87" spans="11:16" x14ac:dyDescent="0.25">
      <c r="K87" t="s">
        <v>0</v>
      </c>
      <c r="L87">
        <v>20000</v>
      </c>
      <c r="M87">
        <v>128</v>
      </c>
      <c r="N87">
        <v>256</v>
      </c>
      <c r="O87">
        <v>122.6957317</v>
      </c>
      <c r="P87">
        <v>12</v>
      </c>
    </row>
    <row r="88" spans="11:16" x14ac:dyDescent="0.25">
      <c r="K88" t="s">
        <v>0</v>
      </c>
      <c r="L88">
        <v>40000</v>
      </c>
      <c r="M88">
        <v>128</v>
      </c>
      <c r="N88">
        <v>256</v>
      </c>
      <c r="O88">
        <v>785.81840460000001</v>
      </c>
      <c r="P88">
        <v>12</v>
      </c>
    </row>
    <row r="89" spans="11:16" x14ac:dyDescent="0.25">
      <c r="K89" t="s">
        <v>0</v>
      </c>
      <c r="L89">
        <v>80000</v>
      </c>
      <c r="M89">
        <v>128</v>
      </c>
      <c r="N89">
        <v>256</v>
      </c>
      <c r="O89">
        <v>2816.9419478</v>
      </c>
      <c r="P89">
        <v>12</v>
      </c>
    </row>
    <row r="90" spans="11:16" x14ac:dyDescent="0.25">
      <c r="K90" t="s">
        <v>0</v>
      </c>
      <c r="L90">
        <v>160000</v>
      </c>
      <c r="M90">
        <v>128</v>
      </c>
      <c r="N90">
        <v>256</v>
      </c>
      <c r="O90">
        <v>11284.2351131</v>
      </c>
      <c r="P90">
        <v>12</v>
      </c>
    </row>
    <row r="91" spans="11:16" x14ac:dyDescent="0.25">
      <c r="K91" t="s">
        <v>0</v>
      </c>
      <c r="L91">
        <v>10000</v>
      </c>
      <c r="M91">
        <v>128</v>
      </c>
      <c r="N91">
        <v>256</v>
      </c>
      <c r="O91">
        <v>37.0414405</v>
      </c>
      <c r="P91">
        <v>15</v>
      </c>
    </row>
    <row r="92" spans="11:16" x14ac:dyDescent="0.25">
      <c r="K92" t="s">
        <v>0</v>
      </c>
      <c r="L92">
        <v>20000</v>
      </c>
      <c r="M92">
        <v>128</v>
      </c>
      <c r="N92">
        <v>256</v>
      </c>
      <c r="O92">
        <v>122.773895</v>
      </c>
      <c r="P92">
        <v>15</v>
      </c>
    </row>
    <row r="93" spans="11:16" x14ac:dyDescent="0.25">
      <c r="K93" t="s">
        <v>0</v>
      </c>
      <c r="L93">
        <v>40000</v>
      </c>
      <c r="M93">
        <v>128</v>
      </c>
      <c r="N93">
        <v>256</v>
      </c>
      <c r="O93">
        <v>786.00324980000005</v>
      </c>
      <c r="P93">
        <v>15</v>
      </c>
    </row>
    <row r="94" spans="11:16" x14ac:dyDescent="0.25">
      <c r="K94" t="s">
        <v>0</v>
      </c>
      <c r="L94">
        <v>80000</v>
      </c>
      <c r="M94">
        <v>128</v>
      </c>
      <c r="N94">
        <v>256</v>
      </c>
      <c r="O94">
        <v>2816.5468009000001</v>
      </c>
      <c r="P94">
        <v>15</v>
      </c>
    </row>
    <row r="95" spans="11:16" x14ac:dyDescent="0.25">
      <c r="K95" t="s">
        <v>0</v>
      </c>
      <c r="L95">
        <v>160000</v>
      </c>
      <c r="M95">
        <v>128</v>
      </c>
      <c r="N95">
        <v>256</v>
      </c>
      <c r="O95">
        <v>11282.9635899</v>
      </c>
      <c r="P95">
        <v>15</v>
      </c>
    </row>
    <row r="96" spans="11:16" x14ac:dyDescent="0.25">
      <c r="K96" t="s">
        <v>3</v>
      </c>
      <c r="L96">
        <v>10000</v>
      </c>
      <c r="M96">
        <v>128</v>
      </c>
      <c r="N96">
        <v>256</v>
      </c>
      <c r="O96">
        <v>22.954863599999999</v>
      </c>
      <c r="P96">
        <v>3</v>
      </c>
    </row>
    <row r="97" spans="11:16" x14ac:dyDescent="0.25">
      <c r="K97" t="s">
        <v>3</v>
      </c>
      <c r="L97">
        <v>20000</v>
      </c>
      <c r="M97">
        <v>128</v>
      </c>
      <c r="N97">
        <v>256</v>
      </c>
      <c r="O97">
        <v>104.263683</v>
      </c>
      <c r="P97">
        <v>3</v>
      </c>
    </row>
    <row r="98" spans="11:16" x14ac:dyDescent="0.25">
      <c r="K98" t="s">
        <v>3</v>
      </c>
      <c r="L98">
        <v>40000</v>
      </c>
      <c r="M98">
        <v>128</v>
      </c>
      <c r="N98">
        <v>256</v>
      </c>
      <c r="O98">
        <v>323.85714130000002</v>
      </c>
      <c r="P98">
        <v>3</v>
      </c>
    </row>
    <row r="99" spans="11:16" x14ac:dyDescent="0.25">
      <c r="K99" t="s">
        <v>3</v>
      </c>
      <c r="L99">
        <v>80000</v>
      </c>
      <c r="M99">
        <v>128</v>
      </c>
      <c r="N99">
        <v>256</v>
      </c>
      <c r="O99">
        <v>1265.8242479</v>
      </c>
      <c r="P99">
        <v>3</v>
      </c>
    </row>
    <row r="100" spans="11:16" x14ac:dyDescent="0.25">
      <c r="K100" t="s">
        <v>3</v>
      </c>
      <c r="L100">
        <v>160000</v>
      </c>
      <c r="M100">
        <v>128</v>
      </c>
      <c r="N100">
        <v>256</v>
      </c>
      <c r="O100">
        <v>6247.0739799000003</v>
      </c>
      <c r="P100">
        <v>3</v>
      </c>
    </row>
    <row r="101" spans="11:16" x14ac:dyDescent="0.25">
      <c r="K101" t="s">
        <v>3</v>
      </c>
      <c r="L101">
        <v>10000</v>
      </c>
      <c r="M101">
        <v>128</v>
      </c>
      <c r="N101">
        <v>256</v>
      </c>
      <c r="O101">
        <v>22.513500799999999</v>
      </c>
      <c r="P101">
        <v>6</v>
      </c>
    </row>
    <row r="102" spans="11:16" x14ac:dyDescent="0.25">
      <c r="K102" t="s">
        <v>3</v>
      </c>
      <c r="L102">
        <v>20000</v>
      </c>
      <c r="M102">
        <v>128</v>
      </c>
      <c r="N102">
        <v>256</v>
      </c>
      <c r="O102">
        <v>101.21417700000001</v>
      </c>
      <c r="P102">
        <v>6</v>
      </c>
    </row>
    <row r="103" spans="11:16" x14ac:dyDescent="0.25">
      <c r="K103" t="s">
        <v>3</v>
      </c>
      <c r="L103">
        <v>40000</v>
      </c>
      <c r="M103">
        <v>128</v>
      </c>
      <c r="N103">
        <v>256</v>
      </c>
      <c r="O103">
        <v>315.4392254</v>
      </c>
      <c r="P103">
        <v>6</v>
      </c>
    </row>
    <row r="104" spans="11:16" x14ac:dyDescent="0.25">
      <c r="K104" t="s">
        <v>3</v>
      </c>
      <c r="L104">
        <v>80000</v>
      </c>
      <c r="M104">
        <v>128</v>
      </c>
      <c r="N104">
        <v>256</v>
      </c>
      <c r="O104">
        <v>1231.3118856999999</v>
      </c>
      <c r="P104">
        <v>6</v>
      </c>
    </row>
    <row r="105" spans="11:16" x14ac:dyDescent="0.25">
      <c r="K105" t="s">
        <v>3</v>
      </c>
      <c r="L105">
        <v>160000</v>
      </c>
      <c r="M105">
        <v>128</v>
      </c>
      <c r="N105">
        <v>256</v>
      </c>
      <c r="O105">
        <v>6169.9416100999997</v>
      </c>
      <c r="P105">
        <v>6</v>
      </c>
    </row>
    <row r="106" spans="11:16" x14ac:dyDescent="0.25">
      <c r="K106" t="s">
        <v>3</v>
      </c>
      <c r="L106">
        <v>10000</v>
      </c>
      <c r="M106">
        <v>128</v>
      </c>
      <c r="N106">
        <v>256</v>
      </c>
      <c r="O106">
        <v>22.8407701</v>
      </c>
      <c r="P106">
        <v>9</v>
      </c>
    </row>
    <row r="107" spans="11:16" x14ac:dyDescent="0.25">
      <c r="K107" t="s">
        <v>3</v>
      </c>
      <c r="L107">
        <v>20000</v>
      </c>
      <c r="M107">
        <v>128</v>
      </c>
      <c r="N107">
        <v>256</v>
      </c>
      <c r="O107">
        <v>105.6137925</v>
      </c>
      <c r="P107">
        <v>9</v>
      </c>
    </row>
    <row r="108" spans="11:16" x14ac:dyDescent="0.25">
      <c r="K108" t="s">
        <v>3</v>
      </c>
      <c r="L108">
        <v>40000</v>
      </c>
      <c r="M108">
        <v>128</v>
      </c>
      <c r="N108">
        <v>256</v>
      </c>
      <c r="O108">
        <v>325.4094207</v>
      </c>
      <c r="P108">
        <v>9</v>
      </c>
    </row>
    <row r="109" spans="11:16" x14ac:dyDescent="0.25">
      <c r="K109" t="s">
        <v>3</v>
      </c>
      <c r="L109">
        <v>80000</v>
      </c>
      <c r="M109">
        <v>128</v>
      </c>
      <c r="N109">
        <v>256</v>
      </c>
      <c r="O109">
        <v>1260.2216834000001</v>
      </c>
      <c r="P109">
        <v>9</v>
      </c>
    </row>
    <row r="110" spans="11:16" x14ac:dyDescent="0.25">
      <c r="K110" t="s">
        <v>3</v>
      </c>
      <c r="L110">
        <v>160000</v>
      </c>
      <c r="M110">
        <v>128</v>
      </c>
      <c r="N110">
        <v>256</v>
      </c>
      <c r="O110">
        <v>6229.1725108000001</v>
      </c>
      <c r="P110">
        <v>9</v>
      </c>
    </row>
    <row r="111" spans="11:16" x14ac:dyDescent="0.25">
      <c r="K111" t="s">
        <v>3</v>
      </c>
      <c r="L111">
        <v>10000</v>
      </c>
      <c r="M111">
        <v>128</v>
      </c>
      <c r="N111">
        <v>256</v>
      </c>
      <c r="O111">
        <v>23.193060299999999</v>
      </c>
      <c r="P111">
        <v>12</v>
      </c>
    </row>
    <row r="112" spans="11:16" x14ac:dyDescent="0.25">
      <c r="K112" t="s">
        <v>3</v>
      </c>
      <c r="L112">
        <v>20000</v>
      </c>
      <c r="M112">
        <v>128</v>
      </c>
      <c r="N112">
        <v>256</v>
      </c>
      <c r="O112">
        <v>104.2126421</v>
      </c>
      <c r="P112">
        <v>12</v>
      </c>
    </row>
    <row r="113" spans="11:16" x14ac:dyDescent="0.25">
      <c r="K113" t="s">
        <v>3</v>
      </c>
      <c r="L113">
        <v>40000</v>
      </c>
      <c r="M113">
        <v>128</v>
      </c>
      <c r="N113">
        <v>256</v>
      </c>
      <c r="O113">
        <v>323.1165355</v>
      </c>
      <c r="P113">
        <v>12</v>
      </c>
    </row>
    <row r="114" spans="11:16" x14ac:dyDescent="0.25">
      <c r="K114" t="s">
        <v>3</v>
      </c>
      <c r="L114">
        <v>80000</v>
      </c>
      <c r="M114">
        <v>128</v>
      </c>
      <c r="N114">
        <v>256</v>
      </c>
      <c r="O114">
        <v>1317.3232426</v>
      </c>
      <c r="P114">
        <v>12</v>
      </c>
    </row>
    <row r="115" spans="11:16" x14ac:dyDescent="0.25">
      <c r="K115" t="s">
        <v>3</v>
      </c>
      <c r="L115">
        <v>160000</v>
      </c>
      <c r="M115">
        <v>128</v>
      </c>
      <c r="N115">
        <v>256</v>
      </c>
      <c r="O115">
        <v>6520.4262649000002</v>
      </c>
      <c r="P115">
        <v>12</v>
      </c>
    </row>
    <row r="116" spans="11:16" x14ac:dyDescent="0.25">
      <c r="K116" t="s">
        <v>3</v>
      </c>
      <c r="L116">
        <v>10000</v>
      </c>
      <c r="M116">
        <v>128</v>
      </c>
      <c r="N116">
        <v>256</v>
      </c>
      <c r="O116">
        <v>21.8899884</v>
      </c>
      <c r="P116">
        <v>15</v>
      </c>
    </row>
    <row r="117" spans="11:16" x14ac:dyDescent="0.25">
      <c r="K117" t="s">
        <v>3</v>
      </c>
      <c r="L117">
        <v>20000</v>
      </c>
      <c r="M117">
        <v>128</v>
      </c>
      <c r="N117">
        <v>256</v>
      </c>
      <c r="O117">
        <v>99.452898500000003</v>
      </c>
      <c r="P117">
        <v>15</v>
      </c>
    </row>
    <row r="118" spans="11:16" x14ac:dyDescent="0.25">
      <c r="K118" t="s">
        <v>3</v>
      </c>
      <c r="L118">
        <v>40000</v>
      </c>
      <c r="M118">
        <v>128</v>
      </c>
      <c r="N118">
        <v>256</v>
      </c>
      <c r="O118">
        <v>334.95048270000001</v>
      </c>
      <c r="P118">
        <v>15</v>
      </c>
    </row>
    <row r="119" spans="11:16" x14ac:dyDescent="0.25">
      <c r="K119" t="s">
        <v>3</v>
      </c>
      <c r="L119">
        <v>80000</v>
      </c>
      <c r="M119">
        <v>128</v>
      </c>
      <c r="N119">
        <v>256</v>
      </c>
      <c r="O119">
        <v>1241.2241501999999</v>
      </c>
      <c r="P119">
        <v>15</v>
      </c>
    </row>
    <row r="120" spans="11:16" x14ac:dyDescent="0.25">
      <c r="K120" t="s">
        <v>3</v>
      </c>
      <c r="L120">
        <v>160000</v>
      </c>
      <c r="M120">
        <v>128</v>
      </c>
      <c r="N120">
        <v>256</v>
      </c>
      <c r="O120">
        <v>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Mueen</dc:creator>
  <cp:lastModifiedBy>Abdullah Mueen</cp:lastModifiedBy>
  <cp:lastPrinted>2013-02-20T16:07:53Z</cp:lastPrinted>
  <dcterms:created xsi:type="dcterms:W3CDTF">2013-02-20T02:38:32Z</dcterms:created>
  <dcterms:modified xsi:type="dcterms:W3CDTF">2013-02-21T21:59:42Z</dcterms:modified>
</cp:coreProperties>
</file>